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35" i="1" l="1"/>
  <c r="Q57" i="1"/>
  <c r="M57" i="1"/>
  <c r="O83" i="1"/>
  <c r="Q53" i="1" l="1"/>
  <c r="Q23" i="1"/>
  <c r="Q15" i="1"/>
  <c r="O82" i="1"/>
  <c r="D83" i="1" l="1"/>
  <c r="C83" i="1"/>
  <c r="Q72" i="1" l="1"/>
  <c r="P72" i="1"/>
  <c r="I72" i="1"/>
  <c r="G72" i="1"/>
  <c r="F72" i="1"/>
  <c r="E72" i="1"/>
  <c r="D72" i="1"/>
  <c r="C72" i="1"/>
  <c r="P57" i="1"/>
  <c r="K57" i="1"/>
  <c r="J57" i="1"/>
  <c r="H57" i="1"/>
  <c r="G57" i="1"/>
  <c r="F57" i="1"/>
  <c r="E57" i="1"/>
  <c r="D57" i="1"/>
  <c r="C57" i="1"/>
</calcChain>
</file>

<file path=xl/sharedStrings.xml><?xml version="1.0" encoding="utf-8"?>
<sst xmlns="http://schemas.openxmlformats.org/spreadsheetml/2006/main" count="123" uniqueCount="85">
  <si>
    <t>Bosna i Hercegovina</t>
  </si>
  <si>
    <t>Federacija Bosne i Hercegovine</t>
  </si>
  <si>
    <t>Parlament Federacije BiH</t>
  </si>
  <si>
    <t>Dom naroda</t>
  </si>
  <si>
    <t>PROFESIONALNI DELEGATI SAZIV 2018- 2022. GODINA - Primanja 01.01. - 31.12.2020. godine</t>
  </si>
  <si>
    <t>R.br.</t>
  </si>
  <si>
    <t>Ime i prezime</t>
  </si>
  <si>
    <t>PLAĆE</t>
  </si>
  <si>
    <t>TO</t>
  </si>
  <si>
    <t>ODV.ŽIVOT</t>
  </si>
  <si>
    <t>SMJEŠTAJ</t>
  </si>
  <si>
    <t>4 VIKENDA</t>
  </si>
  <si>
    <t>TROŠ.ZAK</t>
  </si>
  <si>
    <t>PREVOZ</t>
  </si>
  <si>
    <t>PAUŠAL</t>
  </si>
  <si>
    <t>KOR.KOLA</t>
  </si>
  <si>
    <t>DNEVNICE</t>
  </si>
  <si>
    <t>KOMISIJE</t>
  </si>
  <si>
    <t>OTPREM.</t>
  </si>
  <si>
    <t>POMOĆI</t>
  </si>
  <si>
    <t>REGRES</t>
  </si>
  <si>
    <t>UKUPNO</t>
  </si>
  <si>
    <t>Ahmetović Senad</t>
  </si>
  <si>
    <t>Aliefendić Almedin</t>
  </si>
  <si>
    <t>Alić Senad</t>
  </si>
  <si>
    <t>Atanasijević Ljubinka</t>
  </si>
  <si>
    <t>Bosnić Nikica</t>
  </si>
  <si>
    <t>Božić Goran</t>
  </si>
  <si>
    <t>Broćeta Goran</t>
  </si>
  <si>
    <t>Čeljo Senad</t>
  </si>
  <si>
    <t>Damjanović Dragana</t>
  </si>
  <si>
    <t>Duvnjak Jasmin</t>
  </si>
  <si>
    <t>Džambas Zdenka</t>
  </si>
  <si>
    <t>Džeba Damir</t>
  </si>
  <si>
    <t>Fejzić Edim</t>
  </si>
  <si>
    <t>Hadžić Dževad</t>
  </si>
  <si>
    <t xml:space="preserve">Hajdarović Alisa </t>
  </si>
  <si>
    <t>Herceg Šimun</t>
  </si>
  <si>
    <t>Ilić Ilija</t>
  </si>
  <si>
    <t>Iličić Marija</t>
  </si>
  <si>
    <t>Ilić Slađan</t>
  </si>
  <si>
    <t>Imširović Sandra</t>
  </si>
  <si>
    <t>Isak Ramo</t>
  </si>
  <si>
    <t>Ivić Ivan</t>
  </si>
  <si>
    <t>Jurišić Damir</t>
  </si>
  <si>
    <t>Jusić Hadis</t>
  </si>
  <si>
    <t>Kantarević Rasim</t>
  </si>
  <si>
    <t>Kapić Jasminko</t>
  </si>
  <si>
    <t>Krešić Boris</t>
  </si>
  <si>
    <t>Lonić Mladen</t>
  </si>
  <si>
    <t>Mandić Tomislav</t>
  </si>
  <si>
    <t>Marić Zvonko</t>
  </si>
  <si>
    <t>Martinović Tomislav</t>
  </si>
  <si>
    <t>Marjanović Damir</t>
  </si>
  <si>
    <t>Milović Daliborka</t>
  </si>
  <si>
    <t>Mrnjavac Irena</t>
  </si>
  <si>
    <t>Musić Nijaz</t>
  </si>
  <si>
    <t>Mušanović Elvedin</t>
  </si>
  <si>
    <t>Nakić Ilija</t>
  </si>
  <si>
    <t>Pajić Rasim</t>
  </si>
  <si>
    <t>Popović Ana</t>
  </si>
  <si>
    <t>Puzigaća Drago</t>
  </si>
  <si>
    <t>Raguž Iva</t>
  </si>
  <si>
    <t>Saradžić Vesna</t>
  </si>
  <si>
    <t>Saraf Marko</t>
  </si>
  <si>
    <t>Simić Mladen</t>
  </si>
  <si>
    <t>Skopljak Fahrudin</t>
  </si>
  <si>
    <t>Srna Bajramović Segmedina</t>
  </si>
  <si>
    <t>Stevanović Dragan</t>
  </si>
  <si>
    <t>Šahinović Anel</t>
  </si>
  <si>
    <t>Šarac Stipan</t>
  </si>
  <si>
    <t>Štrbac Aleksandar</t>
  </si>
  <si>
    <t>Tadić Ivo</t>
  </si>
  <si>
    <t>Tanović Velimir</t>
  </si>
  <si>
    <t>Tatarin Sejad</t>
  </si>
  <si>
    <t>Trepenić-Grebešić Mirela</t>
  </si>
  <si>
    <t>Ukupno</t>
  </si>
  <si>
    <t>SAVJETNICI SAZIV 2018 - 2022. GODINA - Primanja 01.01. - 31.12.2020.godine</t>
  </si>
  <si>
    <t>Nisu obuhvaćene isplate izvršene putem blagajne !</t>
  </si>
  <si>
    <t xml:space="preserve">NAPOMENA: </t>
  </si>
  <si>
    <t>KOMSIJE</t>
  </si>
  <si>
    <t>UGOVORI</t>
  </si>
  <si>
    <t>Hadžiavdić Izmir</t>
  </si>
  <si>
    <t>Primanja Sekretar Doma Naroda 01.01. 31.12.2020.godine</t>
  </si>
  <si>
    <t>Sarajevo, 04.02.2021.godine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</si>
</sst>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" fontId="2" fillId="0" borderId="1" xfId="1" applyNumberFormat="1" applyFont="1" applyFill="1" applyBorder="1"/>
    <xf numFmtId="0" fontId="5" fillId="0" borderId="1" xfId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/>
    <xf numFmtId="0" fontId="6" fillId="0" borderId="1" xfId="1" applyFont="1" applyFill="1" applyBorder="1"/>
    <xf numFmtId="0" fontId="4" fillId="0" borderId="1" xfId="1" applyFont="1" applyFill="1" applyBorder="1"/>
    <xf numFmtId="4" fontId="2" fillId="0" borderId="1" xfId="1" applyNumberFormat="1" applyFont="1" applyBorder="1" applyAlignment="1">
      <alignment horizontal="center"/>
    </xf>
    <xf numFmtId="0" fontId="7" fillId="0" borderId="1" xfId="1" applyFont="1" applyFill="1" applyBorder="1"/>
    <xf numFmtId="4" fontId="2" fillId="2" borderId="1" xfId="1" applyNumberFormat="1" applyFont="1" applyFill="1" applyBorder="1"/>
    <xf numFmtId="0" fontId="2" fillId="0" borderId="1" xfId="1" applyFont="1" applyFill="1" applyBorder="1" applyAlignment="1">
      <alignment wrapText="1"/>
    </xf>
    <xf numFmtId="4" fontId="2" fillId="2" borderId="1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2"/>
  <sheetViews>
    <sheetView tabSelected="1" topLeftCell="A19" workbookViewId="0">
      <selection activeCell="T29" sqref="T29"/>
    </sheetView>
  </sheetViews>
  <sheetFormatPr defaultRowHeight="14.4" x14ac:dyDescent="0.3"/>
  <cols>
    <col min="1" max="1" width="4.21875" customWidth="1"/>
    <col min="2" max="2" width="17.77734375" customWidth="1"/>
  </cols>
  <sheetData>
    <row r="2" spans="1:18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8" x14ac:dyDescent="0.3">
      <c r="A3" s="3" t="s">
        <v>1</v>
      </c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</row>
    <row r="5" spans="1:18" x14ac:dyDescent="0.3">
      <c r="A5" s="3" t="s">
        <v>3</v>
      </c>
      <c r="B5" s="3"/>
      <c r="C5" s="3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</row>
    <row r="6" spans="1:18" x14ac:dyDescent="0.3">
      <c r="A6" s="3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x14ac:dyDescent="0.3">
      <c r="A7" s="4" t="s">
        <v>5</v>
      </c>
      <c r="B7" s="2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6" t="s">
        <v>19</v>
      </c>
      <c r="P7" s="6" t="s">
        <v>20</v>
      </c>
      <c r="Q7" s="8" t="s">
        <v>21</v>
      </c>
    </row>
    <row r="8" spans="1:18" x14ac:dyDescent="0.3">
      <c r="A8" s="4">
        <v>1</v>
      </c>
      <c r="B8" s="2" t="s">
        <v>22</v>
      </c>
      <c r="C8" s="9">
        <v>34792.68</v>
      </c>
      <c r="D8" s="9">
        <v>2164.89</v>
      </c>
      <c r="E8" s="7">
        <v>4400</v>
      </c>
      <c r="F8" s="7">
        <v>1100</v>
      </c>
      <c r="G8" s="7">
        <v>2024</v>
      </c>
      <c r="H8" s="7">
        <v>0</v>
      </c>
      <c r="I8" s="7">
        <v>0</v>
      </c>
      <c r="J8" s="9">
        <v>7920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3">
        <v>476.5</v>
      </c>
      <c r="Q8" s="7">
        <v>52878.07</v>
      </c>
    </row>
    <row r="9" spans="1:18" x14ac:dyDescent="0.3">
      <c r="A9" s="4">
        <v>2</v>
      </c>
      <c r="B9" s="11" t="s">
        <v>24</v>
      </c>
      <c r="C9" s="9">
        <v>34616.99</v>
      </c>
      <c r="D9" s="9">
        <v>2202.39</v>
      </c>
      <c r="E9" s="7">
        <v>3300</v>
      </c>
      <c r="F9" s="7">
        <v>1100</v>
      </c>
      <c r="G9" s="7">
        <v>2560.8000000000002</v>
      </c>
      <c r="H9" s="7">
        <v>0</v>
      </c>
      <c r="I9" s="7">
        <v>0</v>
      </c>
      <c r="J9" s="9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3">
        <v>476.5</v>
      </c>
      <c r="Q9" s="7">
        <v>44256.68</v>
      </c>
    </row>
    <row r="10" spans="1:18" x14ac:dyDescent="0.3">
      <c r="A10" s="4">
        <v>3</v>
      </c>
      <c r="B10" s="11" t="s">
        <v>25</v>
      </c>
      <c r="C10" s="9">
        <v>35474.699999999997</v>
      </c>
      <c r="D10" s="9">
        <v>2221.8200000000002</v>
      </c>
      <c r="E10" s="7">
        <v>3300</v>
      </c>
      <c r="F10" s="7">
        <v>1100</v>
      </c>
      <c r="G10" s="7">
        <v>1320</v>
      </c>
      <c r="H10" s="7">
        <v>0</v>
      </c>
      <c r="I10" s="7">
        <v>0</v>
      </c>
      <c r="J10" s="9">
        <v>7854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3">
        <v>476.5</v>
      </c>
      <c r="Q10" s="7">
        <v>51747.02</v>
      </c>
    </row>
    <row r="11" spans="1:18" x14ac:dyDescent="0.3">
      <c r="A11" s="4">
        <v>4</v>
      </c>
      <c r="B11" s="11" t="s">
        <v>26</v>
      </c>
      <c r="C11" s="7">
        <v>34780.79</v>
      </c>
      <c r="D11" s="7">
        <v>2193.23</v>
      </c>
      <c r="E11" s="7">
        <v>4400</v>
      </c>
      <c r="F11" s="7">
        <v>1100</v>
      </c>
      <c r="G11" s="7">
        <v>4153.6000000000004</v>
      </c>
      <c r="H11" s="7">
        <v>0</v>
      </c>
      <c r="I11" s="7">
        <v>0</v>
      </c>
      <c r="J11" s="7">
        <v>7920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3">
        <v>476.5</v>
      </c>
      <c r="Q11" s="7">
        <v>55024.12</v>
      </c>
    </row>
    <row r="12" spans="1:18" x14ac:dyDescent="0.3">
      <c r="A12" s="4">
        <v>5</v>
      </c>
      <c r="B12" s="11" t="s">
        <v>28</v>
      </c>
      <c r="C12" s="7">
        <v>32500.43</v>
      </c>
      <c r="D12" s="7">
        <v>2212.2399999999998</v>
      </c>
      <c r="E12" s="7">
        <v>4400</v>
      </c>
      <c r="F12" s="7">
        <v>1100</v>
      </c>
      <c r="G12" s="7">
        <v>4153.6000000000004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3">
        <v>476.5</v>
      </c>
      <c r="Q12" s="7">
        <v>44842.77</v>
      </c>
    </row>
    <row r="13" spans="1:18" x14ac:dyDescent="0.3">
      <c r="A13" s="4">
        <v>6</v>
      </c>
      <c r="B13" s="10" t="s">
        <v>29</v>
      </c>
      <c r="C13" s="7">
        <v>33419.040000000001</v>
      </c>
      <c r="D13" s="7">
        <v>2231.17</v>
      </c>
      <c r="E13" s="7">
        <v>3850</v>
      </c>
      <c r="F13" s="7">
        <v>1100</v>
      </c>
      <c r="G13" s="7">
        <v>836</v>
      </c>
      <c r="H13" s="7">
        <v>0</v>
      </c>
      <c r="I13" s="7">
        <v>0</v>
      </c>
      <c r="J13" s="7">
        <v>7920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3">
        <v>476.5</v>
      </c>
      <c r="Q13" s="7">
        <v>49832.71</v>
      </c>
    </row>
    <row r="14" spans="1:18" x14ac:dyDescent="0.3">
      <c r="A14" s="4">
        <v>7</v>
      </c>
      <c r="B14" s="10" t="s">
        <v>30</v>
      </c>
      <c r="C14" s="7">
        <v>32468.44</v>
      </c>
      <c r="D14" s="7">
        <v>2212.34</v>
      </c>
      <c r="E14" s="7">
        <v>5500</v>
      </c>
      <c r="F14" s="7">
        <v>1100</v>
      </c>
      <c r="G14" s="7">
        <v>4153.6000000000004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3">
        <v>476.5</v>
      </c>
      <c r="Q14" s="7">
        <v>45910.879999999997</v>
      </c>
    </row>
    <row r="15" spans="1:18" x14ac:dyDescent="0.3">
      <c r="A15" s="4">
        <v>8</v>
      </c>
      <c r="B15" s="11" t="s">
        <v>31</v>
      </c>
      <c r="C15" s="7">
        <v>33301.980000000003</v>
      </c>
      <c r="D15" s="7">
        <v>2231.17</v>
      </c>
      <c r="E15" s="7">
        <v>3300</v>
      </c>
      <c r="F15" s="7">
        <v>1100</v>
      </c>
      <c r="G15" s="7">
        <v>893.2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850</v>
      </c>
      <c r="N15" s="7">
        <v>0</v>
      </c>
      <c r="O15" s="7">
        <v>0</v>
      </c>
      <c r="P15" s="13">
        <v>476.5</v>
      </c>
      <c r="Q15" s="7">
        <f>SUM(C15:P15)</f>
        <v>42152.85</v>
      </c>
      <c r="R15" s="29"/>
    </row>
    <row r="16" spans="1:18" x14ac:dyDescent="0.3">
      <c r="A16" s="4">
        <v>9</v>
      </c>
      <c r="B16" s="11" t="s">
        <v>32</v>
      </c>
      <c r="C16" s="7">
        <v>36270.03</v>
      </c>
      <c r="D16" s="7">
        <v>2231.17</v>
      </c>
      <c r="E16" s="7">
        <v>3300</v>
      </c>
      <c r="F16" s="7">
        <v>1100</v>
      </c>
      <c r="G16" s="7">
        <v>1122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3">
        <v>476.5</v>
      </c>
      <c r="Q16" s="7">
        <v>44499.7</v>
      </c>
    </row>
    <row r="17" spans="1:17" x14ac:dyDescent="0.3">
      <c r="A17" s="4">
        <v>10</v>
      </c>
      <c r="B17" s="11" t="s">
        <v>33</v>
      </c>
      <c r="C17" s="7">
        <v>34376.660000000003</v>
      </c>
      <c r="D17" s="7">
        <v>2221.59</v>
      </c>
      <c r="E17" s="7">
        <v>3300</v>
      </c>
      <c r="F17" s="7">
        <v>1100</v>
      </c>
      <c r="G17" s="7">
        <v>1408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3">
        <v>476.5</v>
      </c>
      <c r="Q17" s="7">
        <v>42882.75</v>
      </c>
    </row>
    <row r="18" spans="1:17" x14ac:dyDescent="0.3">
      <c r="A18" s="4">
        <v>11</v>
      </c>
      <c r="B18" s="10" t="s">
        <v>34</v>
      </c>
      <c r="C18" s="7">
        <v>35355.5</v>
      </c>
      <c r="D18" s="7">
        <v>2231.17</v>
      </c>
      <c r="E18" s="7">
        <v>4400</v>
      </c>
      <c r="F18" s="7">
        <v>1100</v>
      </c>
      <c r="G18" s="7">
        <v>836</v>
      </c>
      <c r="H18" s="7">
        <v>0</v>
      </c>
      <c r="I18" s="7">
        <v>0</v>
      </c>
      <c r="J18" s="7">
        <v>7920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3">
        <v>476.5</v>
      </c>
      <c r="Q18" s="7">
        <v>52319.17</v>
      </c>
    </row>
    <row r="19" spans="1:17" x14ac:dyDescent="0.3">
      <c r="A19" s="4">
        <v>12</v>
      </c>
      <c r="B19" s="10" t="s">
        <v>35</v>
      </c>
      <c r="C19" s="7">
        <v>33698.199999999997</v>
      </c>
      <c r="D19" s="7">
        <v>2231.17</v>
      </c>
      <c r="E19" s="7">
        <v>3300</v>
      </c>
      <c r="F19" s="7">
        <v>1100</v>
      </c>
      <c r="G19" s="7">
        <v>2252.8000000000002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3">
        <v>476.5</v>
      </c>
      <c r="Q19" s="7">
        <v>43058.67</v>
      </c>
    </row>
    <row r="20" spans="1:17" x14ac:dyDescent="0.3">
      <c r="A20" s="4">
        <v>13</v>
      </c>
      <c r="B20" s="10" t="s">
        <v>36</v>
      </c>
      <c r="C20" s="7">
        <v>34421.480000000003</v>
      </c>
      <c r="D20" s="7">
        <v>2029.36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665.6</v>
      </c>
      <c r="L20" s="7">
        <v>0</v>
      </c>
      <c r="M20" s="7">
        <v>0</v>
      </c>
      <c r="N20" s="7">
        <v>0</v>
      </c>
      <c r="O20" s="7">
        <v>0</v>
      </c>
      <c r="P20" s="13">
        <v>476.5</v>
      </c>
      <c r="Q20" s="7">
        <v>37592.94</v>
      </c>
    </row>
    <row r="21" spans="1:17" x14ac:dyDescent="0.3">
      <c r="A21" s="4">
        <v>14</v>
      </c>
      <c r="B21" s="10" t="s">
        <v>38</v>
      </c>
      <c r="C21" s="7">
        <v>34195.96</v>
      </c>
      <c r="D21" s="7">
        <v>2231.17</v>
      </c>
      <c r="E21" s="7">
        <v>5500</v>
      </c>
      <c r="F21" s="7">
        <v>1100</v>
      </c>
      <c r="G21" s="7">
        <v>2024</v>
      </c>
      <c r="H21" s="7">
        <v>0</v>
      </c>
      <c r="I21" s="7">
        <v>0</v>
      </c>
      <c r="J21" s="7">
        <v>7920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3">
        <v>476.5</v>
      </c>
      <c r="Q21" s="7">
        <v>53447.63</v>
      </c>
    </row>
    <row r="22" spans="1:17" x14ac:dyDescent="0.3">
      <c r="A22" s="4">
        <v>15</v>
      </c>
      <c r="B22" s="10" t="s">
        <v>39</v>
      </c>
      <c r="C22" s="7">
        <v>30761.62</v>
      </c>
      <c r="D22" s="7">
        <v>2221.83</v>
      </c>
      <c r="E22" s="7">
        <v>5500</v>
      </c>
      <c r="F22" s="7">
        <v>1100</v>
      </c>
      <c r="G22" s="7">
        <v>2292</v>
      </c>
      <c r="H22" s="7">
        <v>0</v>
      </c>
      <c r="I22" s="7">
        <v>0</v>
      </c>
      <c r="J22" s="7">
        <v>7326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3">
        <v>476.5</v>
      </c>
      <c r="Q22" s="7">
        <v>49677.95</v>
      </c>
    </row>
    <row r="23" spans="1:17" x14ac:dyDescent="0.3">
      <c r="A23" s="4">
        <v>16</v>
      </c>
      <c r="B23" s="10" t="s">
        <v>40</v>
      </c>
      <c r="C23" s="7">
        <v>34488.43</v>
      </c>
      <c r="D23" s="7">
        <v>2211.88</v>
      </c>
      <c r="E23" s="7">
        <v>4400</v>
      </c>
      <c r="F23" s="7">
        <v>1100</v>
      </c>
      <c r="G23" s="7">
        <v>1491.6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1050</v>
      </c>
      <c r="N23" s="7">
        <v>0</v>
      </c>
      <c r="O23" s="7">
        <v>0</v>
      </c>
      <c r="P23" s="13">
        <v>476.5</v>
      </c>
      <c r="Q23" s="7">
        <f>SUM(C23:P23)</f>
        <v>45218.409999999996</v>
      </c>
    </row>
    <row r="24" spans="1:17" x14ac:dyDescent="0.3">
      <c r="A24" s="4">
        <v>17</v>
      </c>
      <c r="B24" s="10" t="s">
        <v>41</v>
      </c>
      <c r="C24" s="7">
        <v>31363.63</v>
      </c>
      <c r="D24" s="7">
        <v>2221.59</v>
      </c>
      <c r="E24" s="7">
        <v>3300</v>
      </c>
      <c r="F24" s="7">
        <v>1100</v>
      </c>
      <c r="G24" s="7">
        <v>1755.6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3">
        <v>476.5</v>
      </c>
      <c r="Q24" s="7">
        <v>40217.32</v>
      </c>
    </row>
    <row r="25" spans="1:17" x14ac:dyDescent="0.3">
      <c r="A25" s="4">
        <v>18</v>
      </c>
      <c r="B25" s="10" t="s">
        <v>42</v>
      </c>
      <c r="C25" s="7">
        <v>33155.24</v>
      </c>
      <c r="D25" s="7">
        <v>2221.6799999999998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315</v>
      </c>
      <c r="L25" s="7">
        <v>0</v>
      </c>
      <c r="M25" s="7">
        <v>0</v>
      </c>
      <c r="N25" s="7">
        <v>0</v>
      </c>
      <c r="O25" s="7">
        <v>0</v>
      </c>
      <c r="P25" s="13">
        <v>476.5</v>
      </c>
      <c r="Q25" s="7">
        <v>36168.42</v>
      </c>
    </row>
    <row r="26" spans="1:17" x14ac:dyDescent="0.3">
      <c r="A26" s="4">
        <v>19</v>
      </c>
      <c r="B26" s="10" t="s">
        <v>43</v>
      </c>
      <c r="C26" s="7">
        <v>33378.42</v>
      </c>
      <c r="D26" s="7">
        <v>2221.6799999999998</v>
      </c>
      <c r="E26" s="7">
        <v>3300</v>
      </c>
      <c r="F26" s="7">
        <v>1100</v>
      </c>
      <c r="G26" s="7">
        <v>1760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3">
        <v>476.5</v>
      </c>
      <c r="Q26" s="7">
        <v>42236.6</v>
      </c>
    </row>
    <row r="27" spans="1:17" x14ac:dyDescent="0.3">
      <c r="A27" s="4">
        <v>20</v>
      </c>
      <c r="B27" s="10" t="s">
        <v>44</v>
      </c>
      <c r="C27" s="7">
        <v>31906.53</v>
      </c>
      <c r="D27" s="7">
        <v>2202.7600000000002</v>
      </c>
      <c r="E27" s="7">
        <v>3087.4</v>
      </c>
      <c r="F27" s="7">
        <v>1029</v>
      </c>
      <c r="G27" s="7">
        <v>2172</v>
      </c>
      <c r="H27" s="7">
        <v>0</v>
      </c>
      <c r="I27" s="7">
        <v>0</v>
      </c>
      <c r="J27" s="7">
        <v>7920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3">
        <v>476.5</v>
      </c>
      <c r="Q27" s="7">
        <v>48794.19</v>
      </c>
    </row>
    <row r="28" spans="1:17" x14ac:dyDescent="0.3">
      <c r="A28" s="4">
        <v>21</v>
      </c>
      <c r="B28" s="10" t="s">
        <v>45</v>
      </c>
      <c r="C28" s="7">
        <v>33963.96</v>
      </c>
      <c r="D28" s="7">
        <v>2231.17</v>
      </c>
      <c r="E28" s="7">
        <v>6600</v>
      </c>
      <c r="F28" s="7">
        <v>1100</v>
      </c>
      <c r="G28" s="7">
        <v>4065.6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3">
        <v>476.5</v>
      </c>
      <c r="Q28" s="7">
        <v>48437.229999999996</v>
      </c>
    </row>
    <row r="29" spans="1:17" x14ac:dyDescent="0.3">
      <c r="A29" s="4">
        <v>22</v>
      </c>
      <c r="B29" s="10" t="s">
        <v>46</v>
      </c>
      <c r="C29" s="7">
        <v>32136.39</v>
      </c>
      <c r="D29" s="7">
        <v>2221.46</v>
      </c>
      <c r="E29" s="7">
        <v>5500</v>
      </c>
      <c r="F29" s="7">
        <v>1100</v>
      </c>
      <c r="G29" s="7">
        <v>4840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3">
        <v>476.5</v>
      </c>
      <c r="Q29" s="7">
        <v>46274.35</v>
      </c>
    </row>
    <row r="30" spans="1:17" x14ac:dyDescent="0.3">
      <c r="A30" s="4">
        <v>23</v>
      </c>
      <c r="B30" s="10" t="s">
        <v>47</v>
      </c>
      <c r="C30" s="7">
        <v>31984.15</v>
      </c>
      <c r="D30" s="7">
        <v>2221.8200000000002</v>
      </c>
      <c r="E30" s="7">
        <v>3300</v>
      </c>
      <c r="F30" s="7">
        <v>1100</v>
      </c>
      <c r="G30" s="7">
        <v>1672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3">
        <v>476.5</v>
      </c>
      <c r="Q30" s="7">
        <v>40754.47</v>
      </c>
    </row>
    <row r="31" spans="1:17" x14ac:dyDescent="0.3">
      <c r="A31" s="4">
        <v>24</v>
      </c>
      <c r="B31" s="10" t="s">
        <v>48</v>
      </c>
      <c r="C31" s="7">
        <v>32618.11</v>
      </c>
      <c r="D31" s="7">
        <v>2192.73</v>
      </c>
      <c r="E31" s="7">
        <v>3230</v>
      </c>
      <c r="F31" s="7">
        <v>1077</v>
      </c>
      <c r="G31" s="7">
        <v>1277.0999999999999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3">
        <v>476.5</v>
      </c>
      <c r="Q31" s="7">
        <v>40871.440000000002</v>
      </c>
    </row>
    <row r="32" spans="1:17" x14ac:dyDescent="0.3">
      <c r="A32" s="4">
        <v>25</v>
      </c>
      <c r="B32" s="14" t="s">
        <v>49</v>
      </c>
      <c r="C32" s="7">
        <v>34200.410000000003</v>
      </c>
      <c r="D32" s="7">
        <v>2202.75</v>
      </c>
      <c r="E32" s="7">
        <v>3300</v>
      </c>
      <c r="F32" s="7">
        <v>1100</v>
      </c>
      <c r="G32" s="7">
        <v>5368</v>
      </c>
      <c r="H32" s="7">
        <v>0</v>
      </c>
      <c r="I32" s="7">
        <v>0</v>
      </c>
      <c r="J32" s="7">
        <v>7854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3">
        <v>476.5</v>
      </c>
      <c r="Q32" s="7">
        <v>54501.66</v>
      </c>
    </row>
    <row r="33" spans="1:17" x14ac:dyDescent="0.3">
      <c r="A33" s="4">
        <v>26</v>
      </c>
      <c r="B33" s="10" t="s">
        <v>50</v>
      </c>
      <c r="C33" s="7">
        <v>34525.47</v>
      </c>
      <c r="D33" s="7">
        <v>2221.6799999999998</v>
      </c>
      <c r="E33" s="7">
        <v>5500</v>
      </c>
      <c r="F33" s="7">
        <v>1100</v>
      </c>
      <c r="G33" s="7">
        <v>1760</v>
      </c>
      <c r="H33" s="7">
        <v>0</v>
      </c>
      <c r="I33" s="7">
        <v>0</v>
      </c>
      <c r="J33" s="7">
        <v>7920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3">
        <v>476.5</v>
      </c>
      <c r="Q33" s="7">
        <v>53503.65</v>
      </c>
    </row>
    <row r="34" spans="1:17" x14ac:dyDescent="0.3">
      <c r="A34" s="4">
        <v>27</v>
      </c>
      <c r="B34" s="10" t="s">
        <v>51</v>
      </c>
      <c r="C34" s="7">
        <v>35418.04</v>
      </c>
      <c r="D34" s="7">
        <v>2231.17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7920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3">
        <v>476.5</v>
      </c>
      <c r="Q34" s="7">
        <v>46045.71</v>
      </c>
    </row>
    <row r="35" spans="1:17" x14ac:dyDescent="0.3">
      <c r="A35" s="4">
        <v>28</v>
      </c>
      <c r="B35" s="11" t="s">
        <v>52</v>
      </c>
      <c r="C35" s="7">
        <v>41874.370000000003</v>
      </c>
      <c r="D35" s="7">
        <v>2231.17</v>
      </c>
      <c r="E35" s="7">
        <v>5995</v>
      </c>
      <c r="F35" s="7">
        <v>1100</v>
      </c>
      <c r="G35" s="7">
        <v>0</v>
      </c>
      <c r="H35" s="7">
        <v>1705</v>
      </c>
      <c r="I35" s="7">
        <v>0</v>
      </c>
      <c r="J35" s="7">
        <v>0</v>
      </c>
      <c r="K35" s="7">
        <v>0</v>
      </c>
      <c r="L35" s="7">
        <v>0</v>
      </c>
      <c r="M35" s="7">
        <v>850</v>
      </c>
      <c r="N35" s="7">
        <v>0</v>
      </c>
      <c r="O35" s="7">
        <v>0</v>
      </c>
      <c r="P35" s="13">
        <v>476.5</v>
      </c>
      <c r="Q35" s="7">
        <f>SUM(C35:P35)</f>
        <v>54232.04</v>
      </c>
    </row>
    <row r="36" spans="1:17" x14ac:dyDescent="0.3">
      <c r="A36" s="4">
        <v>29</v>
      </c>
      <c r="B36" s="11" t="s">
        <v>53</v>
      </c>
      <c r="C36" s="7">
        <v>32874.78</v>
      </c>
      <c r="D36" s="7">
        <v>2221.46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7920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3">
        <v>476.5</v>
      </c>
      <c r="Q36" s="7">
        <v>43492.74</v>
      </c>
    </row>
    <row r="37" spans="1:17" x14ac:dyDescent="0.3">
      <c r="A37" s="4">
        <v>30</v>
      </c>
      <c r="B37" s="11" t="s">
        <v>54</v>
      </c>
      <c r="C37" s="7">
        <v>33527.83</v>
      </c>
      <c r="D37" s="7">
        <v>2202.5</v>
      </c>
      <c r="E37" s="7">
        <v>3300</v>
      </c>
      <c r="F37" s="7">
        <v>1100</v>
      </c>
      <c r="G37" s="7">
        <v>836</v>
      </c>
      <c r="H37" s="7">
        <v>0</v>
      </c>
      <c r="I37" s="7">
        <v>0</v>
      </c>
      <c r="J37" s="7">
        <v>7920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3">
        <v>476.5</v>
      </c>
      <c r="Q37" s="7">
        <v>49362.83</v>
      </c>
    </row>
    <row r="38" spans="1:17" x14ac:dyDescent="0.3">
      <c r="A38" s="4">
        <v>31</v>
      </c>
      <c r="B38" s="12" t="s">
        <v>56</v>
      </c>
      <c r="C38" s="7">
        <v>35161.21</v>
      </c>
      <c r="D38" s="7">
        <v>2231.17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7920</v>
      </c>
      <c r="K38" s="7">
        <v>607.29999999999995</v>
      </c>
      <c r="L38" s="7">
        <v>0</v>
      </c>
      <c r="M38" s="7">
        <v>0</v>
      </c>
      <c r="N38" s="7">
        <v>0</v>
      </c>
      <c r="O38" s="7">
        <v>0</v>
      </c>
      <c r="P38" s="13">
        <v>476.5</v>
      </c>
      <c r="Q38" s="7">
        <v>46396.18</v>
      </c>
    </row>
    <row r="39" spans="1:17" x14ac:dyDescent="0.3">
      <c r="A39" s="4">
        <v>32</v>
      </c>
      <c r="B39" s="12" t="s">
        <v>57</v>
      </c>
      <c r="C39" s="7">
        <v>33220.17</v>
      </c>
      <c r="D39" s="7">
        <v>2231.17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214.8</v>
      </c>
      <c r="L39" s="7">
        <v>0</v>
      </c>
      <c r="M39" s="7">
        <v>0</v>
      </c>
      <c r="N39" s="7">
        <v>0</v>
      </c>
      <c r="O39" s="7">
        <v>0</v>
      </c>
      <c r="P39" s="13">
        <v>476.5</v>
      </c>
      <c r="Q39" s="7">
        <v>36142.639999999999</v>
      </c>
    </row>
    <row r="40" spans="1:17" x14ac:dyDescent="0.3">
      <c r="A40" s="4">
        <v>33</v>
      </c>
      <c r="B40" s="10" t="s">
        <v>58</v>
      </c>
      <c r="C40" s="7">
        <v>34504.980000000003</v>
      </c>
      <c r="D40" s="7">
        <v>2231.17</v>
      </c>
      <c r="E40" s="7">
        <v>5500</v>
      </c>
      <c r="F40" s="7">
        <v>1100</v>
      </c>
      <c r="G40" s="7">
        <v>1091.2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3">
        <v>476.5</v>
      </c>
      <c r="Q40" s="7">
        <v>44903.85</v>
      </c>
    </row>
    <row r="41" spans="1:17" x14ac:dyDescent="0.3">
      <c r="A41" s="4">
        <v>34</v>
      </c>
      <c r="B41" s="10" t="s">
        <v>59</v>
      </c>
      <c r="C41" s="7">
        <v>32897.550000000003</v>
      </c>
      <c r="D41" s="7">
        <v>2221.46</v>
      </c>
      <c r="E41" s="7">
        <v>3300</v>
      </c>
      <c r="F41" s="7">
        <v>1100</v>
      </c>
      <c r="G41" s="7">
        <v>3313.2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3">
        <v>476.5</v>
      </c>
      <c r="Q41" s="7">
        <v>43308.71</v>
      </c>
    </row>
    <row r="42" spans="1:17" x14ac:dyDescent="0.3">
      <c r="A42" s="4">
        <v>35</v>
      </c>
      <c r="B42" s="10" t="s">
        <v>61</v>
      </c>
      <c r="C42" s="7">
        <v>36684.32</v>
      </c>
      <c r="D42" s="7">
        <v>2174.2399999999998</v>
      </c>
      <c r="E42" s="7">
        <v>5500</v>
      </c>
      <c r="F42" s="7">
        <v>1100</v>
      </c>
      <c r="G42" s="7">
        <v>4153.6000000000004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3">
        <v>476.5</v>
      </c>
      <c r="Q42" s="7">
        <v>50088.659999999996</v>
      </c>
    </row>
    <row r="43" spans="1:17" x14ac:dyDescent="0.3">
      <c r="A43" s="4">
        <v>36</v>
      </c>
      <c r="B43" s="10" t="s">
        <v>62</v>
      </c>
      <c r="C43" s="7">
        <v>31549.4</v>
      </c>
      <c r="D43" s="7">
        <v>2231.17</v>
      </c>
      <c r="E43" s="7">
        <v>5500</v>
      </c>
      <c r="F43" s="7">
        <v>1100</v>
      </c>
      <c r="G43" s="7">
        <v>1760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3">
        <v>476.5</v>
      </c>
      <c r="Q43" s="7">
        <v>42617.07</v>
      </c>
    </row>
    <row r="44" spans="1:17" x14ac:dyDescent="0.3">
      <c r="A44" s="4">
        <v>37</v>
      </c>
      <c r="B44" s="10" t="s">
        <v>63</v>
      </c>
      <c r="C44" s="7">
        <v>35850.379999999997</v>
      </c>
      <c r="D44" s="7">
        <v>2212.34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300.39999999999998</v>
      </c>
      <c r="L44" s="7">
        <v>0</v>
      </c>
      <c r="M44" s="7">
        <v>0</v>
      </c>
      <c r="N44" s="7">
        <v>0</v>
      </c>
      <c r="O44" s="7">
        <v>0</v>
      </c>
      <c r="P44" s="13">
        <v>476.5</v>
      </c>
      <c r="Q44" s="7">
        <v>38839.620000000003</v>
      </c>
    </row>
    <row r="45" spans="1:17" x14ac:dyDescent="0.3">
      <c r="A45" s="4">
        <v>38</v>
      </c>
      <c r="B45" s="10" t="s">
        <v>64</v>
      </c>
      <c r="C45" s="7">
        <v>32742.31</v>
      </c>
      <c r="D45" s="7">
        <v>2231.17</v>
      </c>
      <c r="E45" s="7">
        <v>5500</v>
      </c>
      <c r="F45" s="7">
        <v>1100</v>
      </c>
      <c r="G45" s="7">
        <v>1887.6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3">
        <v>476.5</v>
      </c>
      <c r="Q45" s="7">
        <v>43937.58</v>
      </c>
    </row>
    <row r="46" spans="1:17" x14ac:dyDescent="0.3">
      <c r="A46" s="4">
        <v>39</v>
      </c>
      <c r="B46" s="10" t="s">
        <v>65</v>
      </c>
      <c r="C46" s="7">
        <v>32273.35</v>
      </c>
      <c r="D46" s="7">
        <v>2231.17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497.1</v>
      </c>
      <c r="L46" s="7">
        <v>0</v>
      </c>
      <c r="M46" s="7">
        <v>0</v>
      </c>
      <c r="N46" s="7">
        <v>0</v>
      </c>
      <c r="O46" s="7">
        <v>0</v>
      </c>
      <c r="P46" s="13">
        <v>476.5</v>
      </c>
      <c r="Q46" s="7">
        <v>35478.119999999995</v>
      </c>
    </row>
    <row r="47" spans="1:17" x14ac:dyDescent="0.3">
      <c r="A47" s="4">
        <v>40</v>
      </c>
      <c r="B47" s="10" t="s">
        <v>66</v>
      </c>
      <c r="C47" s="7">
        <v>34891.56</v>
      </c>
      <c r="D47" s="7">
        <v>2231.17</v>
      </c>
      <c r="E47" s="7">
        <v>3300</v>
      </c>
      <c r="F47" s="7">
        <v>1100</v>
      </c>
      <c r="G47" s="7">
        <v>1755.6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3">
        <v>476.5</v>
      </c>
      <c r="Q47" s="7">
        <v>43754.829999999994</v>
      </c>
    </row>
    <row r="48" spans="1:17" ht="21.6" x14ac:dyDescent="0.3">
      <c r="A48" s="4">
        <v>41</v>
      </c>
      <c r="B48" s="16" t="s">
        <v>67</v>
      </c>
      <c r="C48" s="7">
        <v>33365.410000000003</v>
      </c>
      <c r="D48" s="7">
        <v>2231.17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7854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3">
        <v>476.5</v>
      </c>
      <c r="Q48" s="7">
        <v>43927.08</v>
      </c>
    </row>
    <row r="49" spans="1:17" x14ac:dyDescent="0.3">
      <c r="A49" s="4">
        <v>42</v>
      </c>
      <c r="B49" s="10" t="s">
        <v>68</v>
      </c>
      <c r="C49" s="7">
        <v>34994.67</v>
      </c>
      <c r="D49" s="7">
        <v>2211.88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7920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3">
        <v>476.5</v>
      </c>
      <c r="Q49" s="7">
        <v>45603.049999999996</v>
      </c>
    </row>
    <row r="50" spans="1:17" x14ac:dyDescent="0.3">
      <c r="A50" s="4">
        <v>43</v>
      </c>
      <c r="B50" s="10" t="s">
        <v>69</v>
      </c>
      <c r="C50" s="7">
        <v>30411.91</v>
      </c>
      <c r="D50" s="7">
        <v>2211.9899999999998</v>
      </c>
      <c r="E50" s="7">
        <v>6050</v>
      </c>
      <c r="F50" s="7">
        <v>1100</v>
      </c>
      <c r="G50" s="7">
        <v>4840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3">
        <v>476.5</v>
      </c>
      <c r="Q50" s="7">
        <v>45090.400000000001</v>
      </c>
    </row>
    <row r="51" spans="1:17" x14ac:dyDescent="0.3">
      <c r="A51" s="4">
        <v>44</v>
      </c>
      <c r="B51" s="10" t="s">
        <v>70</v>
      </c>
      <c r="C51" s="7">
        <v>727.48</v>
      </c>
      <c r="D51" s="7">
        <v>57.66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660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3"/>
      <c r="Q51" s="7">
        <v>1445.1399999999999</v>
      </c>
    </row>
    <row r="52" spans="1:17" x14ac:dyDescent="0.3">
      <c r="A52" s="4">
        <v>45</v>
      </c>
      <c r="B52" s="10" t="s">
        <v>71</v>
      </c>
      <c r="C52" s="7">
        <v>32243.96</v>
      </c>
      <c r="D52" s="7">
        <v>2221.83</v>
      </c>
      <c r="E52" s="7">
        <v>4400</v>
      </c>
      <c r="F52" s="7">
        <v>1100</v>
      </c>
      <c r="G52" s="7">
        <v>4153.6000000000004</v>
      </c>
      <c r="H52" s="15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3">
        <v>476.5</v>
      </c>
      <c r="Q52" s="7">
        <v>44595.89</v>
      </c>
    </row>
    <row r="53" spans="1:17" x14ac:dyDescent="0.3">
      <c r="A53" s="4">
        <v>46</v>
      </c>
      <c r="B53" s="10" t="s">
        <v>72</v>
      </c>
      <c r="C53" s="7">
        <v>37383.480000000003</v>
      </c>
      <c r="D53" s="7">
        <v>2231.17</v>
      </c>
      <c r="E53" s="7">
        <v>5100</v>
      </c>
      <c r="F53" s="7">
        <v>1100</v>
      </c>
      <c r="G53" s="7">
        <v>1452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1200</v>
      </c>
      <c r="N53" s="7">
        <v>0</v>
      </c>
      <c r="O53" s="7">
        <v>0</v>
      </c>
      <c r="P53" s="13">
        <v>476.5</v>
      </c>
      <c r="Q53" s="7">
        <f>SUM(C53:P53)</f>
        <v>48943.15</v>
      </c>
    </row>
    <row r="54" spans="1:17" x14ac:dyDescent="0.3">
      <c r="A54" s="4">
        <v>47</v>
      </c>
      <c r="B54" s="10" t="s">
        <v>73</v>
      </c>
      <c r="C54" s="7">
        <v>32118.95</v>
      </c>
      <c r="D54" s="7">
        <v>2231.17</v>
      </c>
      <c r="E54" s="7">
        <v>3300</v>
      </c>
      <c r="F54" s="7">
        <v>1100</v>
      </c>
      <c r="G54" s="7">
        <v>836</v>
      </c>
      <c r="H54" s="7">
        <v>0</v>
      </c>
      <c r="I54" s="7">
        <v>0</v>
      </c>
      <c r="J54" s="7">
        <v>7920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3">
        <v>476.5</v>
      </c>
      <c r="Q54" s="7">
        <v>47982.62</v>
      </c>
    </row>
    <row r="55" spans="1:17" x14ac:dyDescent="0.3">
      <c r="A55" s="4">
        <v>48</v>
      </c>
      <c r="B55" s="10" t="s">
        <v>74</v>
      </c>
      <c r="C55" s="7">
        <v>31256.07</v>
      </c>
      <c r="D55" s="7">
        <v>2164.92</v>
      </c>
      <c r="E55" s="7">
        <v>3300</v>
      </c>
      <c r="F55" s="7">
        <v>1100</v>
      </c>
      <c r="G55" s="7">
        <v>836</v>
      </c>
      <c r="H55" s="7">
        <v>0</v>
      </c>
      <c r="I55" s="7">
        <v>0</v>
      </c>
      <c r="J55" s="7">
        <v>7854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3">
        <v>476.5</v>
      </c>
      <c r="Q55" s="7">
        <v>46987.49</v>
      </c>
    </row>
    <row r="56" spans="1:17" ht="21.6" x14ac:dyDescent="0.3">
      <c r="A56" s="4">
        <v>49</v>
      </c>
      <c r="B56" s="16" t="s">
        <v>75</v>
      </c>
      <c r="C56" s="7">
        <v>30271.23</v>
      </c>
      <c r="D56" s="7">
        <v>528.53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189.3</v>
      </c>
      <c r="L56" s="7">
        <v>0</v>
      </c>
      <c r="M56" s="7">
        <v>0</v>
      </c>
      <c r="N56" s="7">
        <v>0</v>
      </c>
      <c r="O56" s="7">
        <v>0</v>
      </c>
      <c r="P56" s="13">
        <v>476.5</v>
      </c>
      <c r="Q56" s="7">
        <v>31465.559999999998</v>
      </c>
    </row>
    <row r="57" spans="1:17" x14ac:dyDescent="0.3">
      <c r="A57" s="4"/>
      <c r="B57" s="10" t="s">
        <v>76</v>
      </c>
      <c r="C57" s="15">
        <f t="shared" ref="C57:H57" si="0">SUM(C8:C56)</f>
        <v>1620398.65</v>
      </c>
      <c r="D57" s="15">
        <f t="shared" si="0"/>
        <v>104640.76</v>
      </c>
      <c r="E57" s="15">
        <f t="shared" si="0"/>
        <v>159312.4</v>
      </c>
      <c r="F57" s="15">
        <f t="shared" si="0"/>
        <v>40606</v>
      </c>
      <c r="G57" s="15">
        <f t="shared" si="0"/>
        <v>83106.300000000017</v>
      </c>
      <c r="H57" s="15">
        <f t="shared" si="0"/>
        <v>1705</v>
      </c>
      <c r="I57" s="7">
        <v>0</v>
      </c>
      <c r="J57" s="15">
        <f>SUM(J8:J56)</f>
        <v>142362</v>
      </c>
      <c r="K57" s="15">
        <f>SUM(K8:K56)</f>
        <v>2789.5</v>
      </c>
      <c r="L57" s="7">
        <v>0</v>
      </c>
      <c r="M57" s="7">
        <f>SUM(M8:M56)</f>
        <v>3950</v>
      </c>
      <c r="N57" s="7">
        <v>0</v>
      </c>
      <c r="O57" s="7">
        <v>0</v>
      </c>
      <c r="P57" s="17">
        <f>SUM(P8:P56)</f>
        <v>22872</v>
      </c>
      <c r="Q57" s="18">
        <f>SUM(Q8:Q56)</f>
        <v>2181742.61</v>
      </c>
    </row>
    <row r="58" spans="1:17" x14ac:dyDescent="0.3">
      <c r="A58" s="19" t="s">
        <v>79</v>
      </c>
      <c r="B58" s="19"/>
      <c r="C58" s="19"/>
      <c r="D58" s="19"/>
      <c r="E58" s="19"/>
      <c r="M58" s="29"/>
    </row>
    <row r="59" spans="1:17" x14ac:dyDescent="0.3">
      <c r="A59" s="19" t="s">
        <v>78</v>
      </c>
      <c r="B59" s="19"/>
      <c r="C59" s="19"/>
      <c r="D59" s="19"/>
      <c r="E59" s="19"/>
    </row>
    <row r="60" spans="1:17" x14ac:dyDescent="0.3">
      <c r="A60" s="19"/>
      <c r="B60" s="19"/>
      <c r="C60" s="19"/>
      <c r="D60" s="19"/>
      <c r="E60" s="19"/>
    </row>
    <row r="61" spans="1:17" x14ac:dyDescent="0.3">
      <c r="A61" s="19"/>
      <c r="B61" s="19"/>
      <c r="C61" s="19"/>
      <c r="D61" s="19"/>
      <c r="E61" s="19"/>
    </row>
    <row r="62" spans="1:17" x14ac:dyDescent="0.3">
      <c r="A62" s="19" t="s">
        <v>84</v>
      </c>
      <c r="B62" s="19"/>
      <c r="C62" s="19"/>
      <c r="D62" s="19"/>
      <c r="E62" s="19"/>
    </row>
    <row r="65" spans="1:17" x14ac:dyDescent="0.3">
      <c r="A65" s="19" t="s">
        <v>77</v>
      </c>
      <c r="B65" s="19"/>
      <c r="C65" s="19"/>
      <c r="D65" s="19"/>
      <c r="E65" s="19"/>
      <c r="F65" s="19"/>
      <c r="G65" s="19"/>
    </row>
    <row r="66" spans="1:17" x14ac:dyDescent="0.3">
      <c r="A66" s="4" t="s">
        <v>5</v>
      </c>
      <c r="B66" s="2" t="s">
        <v>6</v>
      </c>
      <c r="C66" s="5" t="s">
        <v>7</v>
      </c>
      <c r="D66" s="5" t="s">
        <v>8</v>
      </c>
      <c r="E66" s="5" t="s">
        <v>9</v>
      </c>
      <c r="F66" s="5" t="s">
        <v>10</v>
      </c>
      <c r="G66" s="5" t="s">
        <v>11</v>
      </c>
      <c r="H66" s="5" t="s">
        <v>12</v>
      </c>
      <c r="I66" s="5" t="s">
        <v>13</v>
      </c>
      <c r="J66" s="5" t="s">
        <v>14</v>
      </c>
      <c r="K66" s="5" t="s">
        <v>15</v>
      </c>
      <c r="L66" s="5" t="s">
        <v>16</v>
      </c>
      <c r="M66" s="5" t="s">
        <v>17</v>
      </c>
      <c r="N66" s="5" t="s">
        <v>18</v>
      </c>
      <c r="O66" s="6" t="s">
        <v>19</v>
      </c>
      <c r="P66" s="6" t="s">
        <v>20</v>
      </c>
      <c r="Q66" s="8" t="s">
        <v>21</v>
      </c>
    </row>
    <row r="67" spans="1:17" x14ac:dyDescent="0.3">
      <c r="A67" s="4">
        <v>1</v>
      </c>
      <c r="B67" s="11" t="s">
        <v>23</v>
      </c>
      <c r="C67" s="9">
        <v>28453.599999999999</v>
      </c>
      <c r="D67" s="9">
        <v>2231.17</v>
      </c>
      <c r="E67" s="7">
        <v>0</v>
      </c>
      <c r="F67" s="7">
        <v>0</v>
      </c>
      <c r="G67" s="7">
        <v>0</v>
      </c>
      <c r="H67" s="7">
        <v>0</v>
      </c>
      <c r="I67" s="7">
        <v>3522.2</v>
      </c>
      <c r="J67" s="9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3">
        <v>476.5</v>
      </c>
      <c r="Q67" s="7">
        <v>34683.469999999994</v>
      </c>
    </row>
    <row r="68" spans="1:17" x14ac:dyDescent="0.3">
      <c r="A68" s="4">
        <v>2</v>
      </c>
      <c r="B68" s="12" t="s">
        <v>27</v>
      </c>
      <c r="C68" s="7">
        <v>25850.76</v>
      </c>
      <c r="D68" s="7">
        <v>2134.0700000000002</v>
      </c>
      <c r="E68" s="7">
        <v>1054</v>
      </c>
      <c r="F68" s="7">
        <v>1054</v>
      </c>
      <c r="G68" s="7">
        <v>2016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3">
        <v>476.5</v>
      </c>
      <c r="Q68" s="7">
        <v>32585.329999999998</v>
      </c>
    </row>
    <row r="69" spans="1:17" x14ac:dyDescent="0.3">
      <c r="A69" s="4">
        <v>3</v>
      </c>
      <c r="B69" s="14" t="s">
        <v>37</v>
      </c>
      <c r="C69" s="7">
        <v>25140.34</v>
      </c>
      <c r="D69" s="7">
        <v>2202.4299999999998</v>
      </c>
      <c r="E69" s="7">
        <v>1100</v>
      </c>
      <c r="F69" s="7">
        <v>1100</v>
      </c>
      <c r="G69" s="7">
        <v>2332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3">
        <v>476.5</v>
      </c>
      <c r="Q69" s="7">
        <v>32351.27</v>
      </c>
    </row>
    <row r="70" spans="1:17" x14ac:dyDescent="0.3">
      <c r="A70" s="4">
        <v>4</v>
      </c>
      <c r="B70" s="12" t="s">
        <v>55</v>
      </c>
      <c r="C70" s="7">
        <v>25080.33</v>
      </c>
      <c r="D70" s="7">
        <v>2202</v>
      </c>
      <c r="E70" s="7">
        <v>0</v>
      </c>
      <c r="F70" s="7">
        <v>0</v>
      </c>
      <c r="G70" s="7">
        <v>0</v>
      </c>
      <c r="H70" s="7">
        <v>0</v>
      </c>
      <c r="I70" s="7">
        <v>2800.8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3">
        <v>476.5</v>
      </c>
      <c r="Q70" s="7">
        <v>30559.63</v>
      </c>
    </row>
    <row r="71" spans="1:17" x14ac:dyDescent="0.3">
      <c r="A71" s="4">
        <v>5</v>
      </c>
      <c r="B71" s="12" t="s">
        <v>60</v>
      </c>
      <c r="C71" s="7">
        <v>27111.17</v>
      </c>
      <c r="D71" s="7">
        <v>2231.17</v>
      </c>
      <c r="E71" s="7">
        <v>0</v>
      </c>
      <c r="F71" s="7">
        <v>0</v>
      </c>
      <c r="G71" s="7">
        <v>0</v>
      </c>
      <c r="H71" s="7">
        <v>0</v>
      </c>
      <c r="I71" s="7">
        <v>2567.4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3">
        <v>476.5</v>
      </c>
      <c r="Q71" s="7">
        <v>32386.239999999998</v>
      </c>
    </row>
    <row r="72" spans="1:17" x14ac:dyDescent="0.3">
      <c r="A72" s="4"/>
      <c r="B72" s="10" t="s">
        <v>76</v>
      </c>
      <c r="C72" s="15">
        <f>SUM(C67:C71)</f>
        <v>131636.20000000001</v>
      </c>
      <c r="D72" s="15">
        <f>SUM(D67:D71)</f>
        <v>11000.84</v>
      </c>
      <c r="E72" s="15">
        <f>SUM(E67:E71)</f>
        <v>2154</v>
      </c>
      <c r="F72" s="15">
        <f>SUM(F67:F71)</f>
        <v>2154</v>
      </c>
      <c r="G72" s="15">
        <f>SUM(G67:G71)</f>
        <v>4348</v>
      </c>
      <c r="H72" s="15">
        <v>0</v>
      </c>
      <c r="I72" s="15">
        <f>SUM(I67:I71)</f>
        <v>8890.4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7">
        <f>SUM(P67:P71)</f>
        <v>2382.5</v>
      </c>
      <c r="Q72" s="18">
        <f>SUM(Q67:Q71)</f>
        <v>162565.94</v>
      </c>
    </row>
    <row r="73" spans="1:17" x14ac:dyDescent="0.3">
      <c r="A73" s="19" t="s">
        <v>79</v>
      </c>
      <c r="B73" s="19"/>
      <c r="C73" s="19"/>
      <c r="D73" s="19"/>
      <c r="E73" s="19"/>
    </row>
    <row r="74" spans="1:17" x14ac:dyDescent="0.3">
      <c r="A74" s="19" t="s">
        <v>78</v>
      </c>
      <c r="B74" s="19"/>
      <c r="C74" s="19"/>
      <c r="D74" s="19"/>
      <c r="E74" s="19"/>
    </row>
    <row r="75" spans="1:17" x14ac:dyDescent="0.3">
      <c r="A75" s="19"/>
      <c r="B75" s="19"/>
      <c r="C75" s="19"/>
      <c r="D75" s="19"/>
      <c r="E75" s="19"/>
    </row>
    <row r="76" spans="1:17" x14ac:dyDescent="0.3">
      <c r="A76" s="19"/>
      <c r="B76" s="19"/>
      <c r="C76" s="19"/>
      <c r="D76" s="19"/>
      <c r="E76" s="19"/>
    </row>
    <row r="77" spans="1:17" x14ac:dyDescent="0.3">
      <c r="A77" s="19" t="s">
        <v>84</v>
      </c>
      <c r="B77" s="19"/>
      <c r="C77" s="19"/>
      <c r="D77" s="19"/>
      <c r="E77" s="19"/>
    </row>
    <row r="80" spans="1:17" x14ac:dyDescent="0.3">
      <c r="A80" s="20" t="s">
        <v>83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1:15" x14ac:dyDescent="0.3">
      <c r="A81" s="21" t="s">
        <v>5</v>
      </c>
      <c r="B81" s="22" t="s">
        <v>6</v>
      </c>
      <c r="C81" s="23" t="s">
        <v>7</v>
      </c>
      <c r="D81" s="23" t="s">
        <v>8</v>
      </c>
      <c r="E81" s="23" t="s">
        <v>13</v>
      </c>
      <c r="F81" s="23" t="s">
        <v>80</v>
      </c>
      <c r="G81" s="23" t="s">
        <v>81</v>
      </c>
      <c r="H81" s="23" t="s">
        <v>19</v>
      </c>
      <c r="I81" s="23" t="s">
        <v>18</v>
      </c>
      <c r="J81" s="23" t="s">
        <v>10</v>
      </c>
      <c r="K81" s="23" t="s">
        <v>11</v>
      </c>
      <c r="L81" s="23" t="s">
        <v>16</v>
      </c>
      <c r="M81" s="23" t="s">
        <v>15</v>
      </c>
      <c r="N81" s="23" t="s">
        <v>20</v>
      </c>
      <c r="O81" s="24" t="s">
        <v>21</v>
      </c>
    </row>
    <row r="82" spans="1:15" x14ac:dyDescent="0.3">
      <c r="A82" s="21">
        <v>1</v>
      </c>
      <c r="B82" s="25" t="s">
        <v>82</v>
      </c>
      <c r="C82" s="26">
        <v>29683.19</v>
      </c>
      <c r="D82" s="26">
        <v>2144.36</v>
      </c>
      <c r="E82" s="26">
        <v>0</v>
      </c>
      <c r="F82" s="26">
        <v>150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7">
        <v>0</v>
      </c>
      <c r="M82" s="27">
        <v>0</v>
      </c>
      <c r="N82" s="26">
        <v>476.5</v>
      </c>
      <c r="O82" s="28">
        <f>SUM(C82:N82)</f>
        <v>32454.05</v>
      </c>
    </row>
    <row r="83" spans="1:15" x14ac:dyDescent="0.3">
      <c r="A83" s="21"/>
      <c r="B83" s="25" t="s">
        <v>76</v>
      </c>
      <c r="C83" s="26">
        <f>SUM(C82)</f>
        <v>29683.19</v>
      </c>
      <c r="D83" s="26">
        <f>SUM(D82)</f>
        <v>2144.36</v>
      </c>
      <c r="E83" s="26">
        <v>0</v>
      </c>
      <c r="F83" s="26">
        <v>150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476.5</v>
      </c>
      <c r="O83" s="28">
        <f>SUM(C83:N83)</f>
        <v>32454.05</v>
      </c>
    </row>
    <row r="84" spans="1:15" x14ac:dyDescent="0.3">
      <c r="A84" s="19" t="s">
        <v>79</v>
      </c>
      <c r="B84" s="19"/>
      <c r="C84" s="19"/>
      <c r="D84" s="19"/>
      <c r="E84" s="19"/>
      <c r="F84" s="29"/>
    </row>
    <row r="85" spans="1:15" x14ac:dyDescent="0.3">
      <c r="A85" s="19" t="s">
        <v>78</v>
      </c>
      <c r="B85" s="19"/>
      <c r="C85" s="19"/>
      <c r="D85" s="19"/>
      <c r="E85" s="19"/>
    </row>
    <row r="86" spans="1:15" x14ac:dyDescent="0.3">
      <c r="A86" s="19"/>
      <c r="B86" s="19"/>
      <c r="C86" s="19"/>
      <c r="D86" s="19"/>
      <c r="E86" s="19"/>
    </row>
    <row r="87" spans="1:15" x14ac:dyDescent="0.3">
      <c r="A87" s="19"/>
      <c r="B87" s="19"/>
      <c r="C87" s="19"/>
      <c r="D87" s="19"/>
      <c r="E87" s="19"/>
    </row>
    <row r="88" spans="1:15" x14ac:dyDescent="0.3">
      <c r="A88" s="19" t="s">
        <v>84</v>
      </c>
      <c r="B88" s="19"/>
      <c r="C88" s="19"/>
      <c r="D88" s="19"/>
      <c r="E88" s="19"/>
    </row>
    <row r="92" spans="1:15" s="20" customFormat="1" ht="13.2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gposavec</dc:creator>
  <cp:lastModifiedBy>gposavec</cp:lastModifiedBy>
  <dcterms:created xsi:type="dcterms:W3CDTF">2021-01-11T07:18:22Z</dcterms:created>
  <dcterms:modified xsi:type="dcterms:W3CDTF">2021-02-04T10:40:54Z</dcterms:modified>
</cp:coreProperties>
</file>